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tanziamento performance 2015" sheetId="1" r:id="rId1"/>
  </sheets>
  <definedNames>
    <definedName name="_xlnm.Print_Area" localSheetId="0">'stanziamento performance 2015'!$A$6:$E$14</definedName>
  </definedNames>
  <calcPr calcId="145621"/>
</workbook>
</file>

<file path=xl/calcChain.xml><?xml version="1.0" encoding="utf-8"?>
<calcChain xmlns="http://schemas.openxmlformats.org/spreadsheetml/2006/main">
  <c r="D13" i="1" l="1"/>
  <c r="D11" i="1" l="1"/>
  <c r="D12" i="1"/>
  <c r="D10" i="1" l="1"/>
  <c r="D9" i="1"/>
</calcChain>
</file>

<file path=xl/sharedStrings.xml><?xml version="1.0" encoding="utf-8"?>
<sst xmlns="http://schemas.openxmlformats.org/spreadsheetml/2006/main" count="30" uniqueCount="30">
  <si>
    <t>segretario generale</t>
  </si>
  <si>
    <t>retribuzione di risultato e maggiorazione retribuzione di risultato</t>
  </si>
  <si>
    <t>determinazione n. 1722 dd. 12/08/2015</t>
  </si>
  <si>
    <t>posizioni organizzative</t>
  </si>
  <si>
    <t>determinazioni n. 2758 dd 14/12/2015 e n. 2760 dd. 14/12/2015</t>
  </si>
  <si>
    <t>personale D base e C evoluto</t>
  </si>
  <si>
    <t>indennità di area direttiva</t>
  </si>
  <si>
    <t>personale C base e amministr B evoluto</t>
  </si>
  <si>
    <t>indennità mansioni rilevanti</t>
  </si>
  <si>
    <t>determinazioni n. 1475 dd. 17/07/2015 e 2770 dd 15/12/2015</t>
  </si>
  <si>
    <t>retribuzione di risultato e incremento retribuzione risultato (quota foreg obiettivi specifici)</t>
  </si>
  <si>
    <t>art. 98 ccpl dirigenza e segretari comparto autonomie locali dd. 27.12.2005 e s.m. e art. 30 ccpl dirigenza e segretari comparto autonomie locali dd. 20.06.2007</t>
  </si>
  <si>
    <t>art. 13 accordo settore 08/02/2011</t>
  </si>
  <si>
    <t>art. 121 ccpl 20/10/2003 e art. 10 e 11 accordo settore 08/02/2011</t>
  </si>
  <si>
    <t>beneficiari</t>
  </si>
  <si>
    <t>tipologia compenso</t>
  </si>
  <si>
    <t>riferimento contrattuale</t>
  </si>
  <si>
    <t>importo stanziato</t>
  </si>
  <si>
    <t>provvedimento</t>
  </si>
  <si>
    <t>personale C base, C evoluto D base assegnato al S. Urbanistica</t>
  </si>
  <si>
    <t>indennità pianificazione territoriale</t>
  </si>
  <si>
    <t xml:space="preserve">art. 24  allegato E/3 dell'accordo dd. 25.01.2012  </t>
  </si>
  <si>
    <t>DATI RELATIVI ALLA VALUTAZIONE DELLA PERFORMANCE - IMPORTI STANZIATI ANNO 2015</t>
  </si>
  <si>
    <t>FOREG (fondo per la riorganizzazione e l'efficienza gestionale)</t>
  </si>
  <si>
    <t>personale dell'Ente (eccetto titolari di PO)</t>
  </si>
  <si>
    <t>determinazione n. 2915 dd 30/12/2015 e n. 863 dd. 29/04/2015</t>
  </si>
  <si>
    <t>determinazioni n. 1737 dd. 17/08/2015, n. 1255 dd. 17/06/2015, n. 863 dd. 29/04/2015</t>
  </si>
  <si>
    <t>determinazioni n. 252 dd. 11/02/2015, n. 2920 dd. 30/12/2015, n. 863 dd. 29/04/2015, n. 1255 dd. 17/06/2015, n. 1273 dd. 22/06/2015, n. 599 dd. 20/03/2014, n. 2313 dd. 30/10/2015</t>
  </si>
  <si>
    <t>art. 129 e 130 ccpl 20/10/2003; art. 16 e 17 accordo di settore dd. 08/02/2011   e art. 12 dell’accordo sul F.O.R.E.G. dd. 25.01.2012 e s.m.</t>
  </si>
  <si>
    <t>art. 3 e 4 dell’accordo dd. 25.01.2012 e s.m.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</si>
</sst>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164" fontId="0" fillId="0" borderId="1" xfId="0" applyNumberFormat="1" applyFill="1" applyBorder="1"/>
    <xf numFmtId="0" fontId="0" fillId="0" borderId="0" xfId="0" applyFill="1"/>
    <xf numFmtId="0" fontId="0" fillId="0" borderId="1" xfId="0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</cellXfs>
  <cellStyles count="3">
    <cellStyle name="Normale" xfId="0" builtinId="0"/>
    <cellStyle name="Normale 2" xfId="1"/>
    <cellStyle name="Percentu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4"/>
  <sheetViews>
    <sheetView tabSelected="1" view="pageBreakPreview" topLeftCell="A13" zoomScale="60" zoomScaleNormal="100" workbookViewId="0">
      <selection activeCell="A16" sqref="A16:XFD50"/>
    </sheetView>
  </sheetViews>
  <sheetFormatPr defaultRowHeight="15" x14ac:dyDescent="0.25"/>
  <cols>
    <col min="1" max="1" width="28.7109375" customWidth="1"/>
    <col min="2" max="2" width="33.28515625" customWidth="1"/>
    <col min="3" max="3" width="31.28515625" customWidth="1"/>
    <col min="4" max="4" width="12.42578125" customWidth="1"/>
    <col min="5" max="5" width="25.7109375" customWidth="1"/>
  </cols>
  <sheetData>
    <row r="6" spans="1:5" x14ac:dyDescent="0.25">
      <c r="A6" s="1" t="s">
        <v>22</v>
      </c>
      <c r="B6" s="1"/>
      <c r="C6" s="1"/>
      <c r="D6" s="1"/>
      <c r="E6" s="1"/>
    </row>
    <row r="7" spans="1:5" s="3" customFormat="1" x14ac:dyDescent="0.25"/>
    <row r="8" spans="1:5" s="3" customFormat="1" ht="30" x14ac:dyDescent="0.25">
      <c r="A8" s="6" t="s">
        <v>14</v>
      </c>
      <c r="B8" s="6" t="s">
        <v>15</v>
      </c>
      <c r="C8" s="6" t="s">
        <v>16</v>
      </c>
      <c r="D8" s="7" t="s">
        <v>17</v>
      </c>
      <c r="E8" s="6" t="s">
        <v>18</v>
      </c>
    </row>
    <row r="9" spans="1:5" s="3" customFormat="1" ht="75" x14ac:dyDescent="0.25">
      <c r="A9" s="4" t="s">
        <v>0</v>
      </c>
      <c r="B9" s="4" t="s">
        <v>1</v>
      </c>
      <c r="C9" s="4" t="s">
        <v>11</v>
      </c>
      <c r="D9" s="2">
        <f>3907.17+1562.87</f>
        <v>5470.04</v>
      </c>
      <c r="E9" s="4" t="s">
        <v>2</v>
      </c>
    </row>
    <row r="10" spans="1:5" s="3" customFormat="1" ht="75" x14ac:dyDescent="0.25">
      <c r="A10" s="4" t="s">
        <v>3</v>
      </c>
      <c r="B10" s="4" t="s">
        <v>10</v>
      </c>
      <c r="C10" s="4" t="s">
        <v>28</v>
      </c>
      <c r="D10" s="2">
        <f>15733.33+3667.83+3200+746</f>
        <v>23347.16</v>
      </c>
      <c r="E10" s="4" t="s">
        <v>4</v>
      </c>
    </row>
    <row r="11" spans="1:5" s="3" customFormat="1" ht="60" x14ac:dyDescent="0.25">
      <c r="A11" s="4" t="s">
        <v>5</v>
      </c>
      <c r="B11" s="4" t="s">
        <v>6</v>
      </c>
      <c r="C11" s="4" t="s">
        <v>13</v>
      </c>
      <c r="D11" s="2">
        <f>42702.08+3112.26+1144.81</f>
        <v>46959.15</v>
      </c>
      <c r="E11" s="4" t="s">
        <v>26</v>
      </c>
    </row>
    <row r="12" spans="1:5" s="3" customFormat="1" ht="45" x14ac:dyDescent="0.25">
      <c r="A12" s="4" t="s">
        <v>7</v>
      </c>
      <c r="B12" s="4" t="s">
        <v>8</v>
      </c>
      <c r="C12" s="4" t="s">
        <v>12</v>
      </c>
      <c r="D12" s="2">
        <f>20875.84+333.33+807.29+500</f>
        <v>22516.460000000003</v>
      </c>
      <c r="E12" s="4" t="s">
        <v>9</v>
      </c>
    </row>
    <row r="13" spans="1:5" s="3" customFormat="1" ht="120" x14ac:dyDescent="0.25">
      <c r="A13" s="4" t="s">
        <v>24</v>
      </c>
      <c r="B13" s="4" t="s">
        <v>23</v>
      </c>
      <c r="C13" s="4" t="s">
        <v>29</v>
      </c>
      <c r="D13" s="2" t="e">
        <f>134804.05+#REF!+#REF!+#REF!+#REF!+#REF!</f>
        <v>#REF!</v>
      </c>
      <c r="E13" s="4" t="s">
        <v>27</v>
      </c>
    </row>
    <row r="14" spans="1:5" s="3" customFormat="1" ht="45" x14ac:dyDescent="0.25">
      <c r="A14" s="4" t="s">
        <v>19</v>
      </c>
      <c r="B14" s="4" t="s">
        <v>20</v>
      </c>
      <c r="C14" s="5" t="s">
        <v>21</v>
      </c>
      <c r="D14" s="2">
        <v>10787.44</v>
      </c>
      <c r="E14" s="4" t="s">
        <v>25</v>
      </c>
    </row>
  </sheetData>
  <mergeCells count="1">
    <mergeCell ref="A6:E6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stanziamento performance 2015</vt:lpstr>
      <vt:lpstr>'stanziamento performance 2015'!Area_stampa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ECCEL  RINA</dc:creator>
  <cp:lastModifiedBy>ECCEL  RINA</cp:lastModifiedBy>
  <cp:lastPrinted>2017-03-30T13:44:58Z</cp:lastPrinted>
  <dcterms:created xsi:type="dcterms:W3CDTF">2017-03-29T08:28:10Z</dcterms:created>
  <dcterms:modified xsi:type="dcterms:W3CDTF">2017-03-30T13:47:28Z</dcterms:modified>
</cp:coreProperties>
</file>